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ист-5" sheetId="1" r:id="rId1"/>
    <sheet name="ист-6" sheetId="2" r:id="rId2"/>
    <sheet name="ист-7" sheetId="3" r:id="rId3"/>
    <sheet name="ист-8" sheetId="4" r:id="rId4"/>
    <sheet name="ист-9" sheetId="5" r:id="rId5"/>
    <sheet name="ист-10" sheetId="6" r:id="rId6"/>
    <sheet name="ист-11" sheetId="7" r:id="rId7"/>
  </sheets>
  <definedNames>
    <definedName name="_xlnm._FilterDatabase" localSheetId="5" hidden="1">'ист-10'!$A$2:$S$6</definedName>
    <definedName name="_xlnm._FilterDatabase" localSheetId="6" hidden="1">'ист-11'!$A$2:$S$4</definedName>
    <definedName name="_xlnm._FilterDatabase" localSheetId="0" hidden="1">'ист-5'!$A$2:$P$10</definedName>
    <definedName name="_xlnm._FilterDatabase" localSheetId="1" hidden="1">'ист-6'!$A$2:$P$5</definedName>
    <definedName name="_xlnm._FilterDatabase" localSheetId="2" hidden="1">'ист-7'!$A$2:$R$3</definedName>
    <definedName name="_xlnm._FilterDatabase" localSheetId="3" hidden="1">'ист-8'!$A$2:$R$12</definedName>
    <definedName name="_xlnm.Print_Area" localSheetId="0">'ист-5'!$A$1:$P$10</definedName>
  </definedNames>
  <calcPr fullCalcOnLoad="1"/>
</workbook>
</file>

<file path=xl/sharedStrings.xml><?xml version="1.0" encoding="utf-8"?>
<sst xmlns="http://schemas.openxmlformats.org/spreadsheetml/2006/main" count="225" uniqueCount="77">
  <si>
    <t>№</t>
  </si>
  <si>
    <t>Шифр</t>
  </si>
  <si>
    <t>ФИО полностью</t>
  </si>
  <si>
    <t>Количество баллов</t>
  </si>
  <si>
    <t>Статус</t>
  </si>
  <si>
    <t>ОбОО</t>
  </si>
  <si>
    <t>Класс</t>
  </si>
  <si>
    <t>ФИО наставника (полностью)</t>
  </si>
  <si>
    <t>МБОУ Гимназия № 2</t>
  </si>
  <si>
    <t>МБОУ Лицей № 15</t>
  </si>
  <si>
    <t>МБОУ Лицей № 3</t>
  </si>
  <si>
    <t>Трошкина Маргарита Вячеславовна</t>
  </si>
  <si>
    <t>МБОУ Школа № 10</t>
  </si>
  <si>
    <t>МБОУ Школа № 14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</si>
  <si>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</si>
  <si>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</si>
  <si>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</si>
  <si>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</si>
  <si>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</si>
  <si>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</si>
  <si>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</si>
  <si>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</si>
  <si>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МБОУ Школа № 12</t>
  </si>
  <si>
    <t>МБОУ Школа № 17</t>
  </si>
  <si>
    <t>Козлов Артем Олегович</t>
  </si>
  <si>
    <t>Шутов Андрей Валерьевич</t>
  </si>
  <si>
    <t>Задание 9</t>
  </si>
  <si>
    <t>Задание 10</t>
  </si>
  <si>
    <t>Задание 11</t>
  </si>
  <si>
    <t>МБОУ Школа № 20</t>
  </si>
  <si>
    <t>Горин Егор Алексеевич</t>
  </si>
  <si>
    <t>Ульяхин Вячеслав Витальевич</t>
  </si>
  <si>
    <t>Клименко Олег Игоревич</t>
  </si>
  <si>
    <t>МБОУ Школа № 7</t>
  </si>
  <si>
    <t>МБОУ Школа № 11</t>
  </si>
  <si>
    <t>Бурминский Артем Константинович</t>
  </si>
  <si>
    <t>Нуштаева Екатерина Игоревна</t>
  </si>
  <si>
    <t>Олухов Егор Николаевич</t>
  </si>
  <si>
    <t>Аниськин Кирилл Андреевич</t>
  </si>
  <si>
    <t>Малышев Ефим Анатольевич</t>
  </si>
  <si>
    <t>Анисимова Ксения Владимировна</t>
  </si>
  <si>
    <t>Паршкова Полина Викторовна</t>
  </si>
  <si>
    <t>Чернышев Сергей Николаевич</t>
  </si>
  <si>
    <t>Раков Владислав Александрович</t>
  </si>
  <si>
    <t>Самсонова Дарья Алексеевна</t>
  </si>
  <si>
    <t>Тащеева Ульяна Александровна</t>
  </si>
  <si>
    <t>Кузьмин Максим Александрович</t>
  </si>
  <si>
    <t>Залялов Андрей Аделевич</t>
  </si>
  <si>
    <t>Виноградов Михаил Сергеевич</t>
  </si>
  <si>
    <t>Чеснов Юрий Александрович</t>
  </si>
  <si>
    <t>Баранова Екатерина Дмитриевна</t>
  </si>
  <si>
    <t>Галкина Алена Сергеевна</t>
  </si>
  <si>
    <t>Пасичник Маргарита Вячеславовна</t>
  </si>
  <si>
    <t>Ляпин Дмитрий Александрович</t>
  </si>
  <si>
    <t>Баркин Иван Викторович</t>
  </si>
  <si>
    <t>Барышева Светлана Николаевна</t>
  </si>
  <si>
    <t>Куконкова Светлана Александровна</t>
  </si>
  <si>
    <t>Гусева Татьяна Сергеевна</t>
  </si>
  <si>
    <t>Соловьев Сергей Валерьевич</t>
  </si>
  <si>
    <t>Смирнова Наталья Александровна</t>
  </si>
  <si>
    <t>Волонина Алиса Максимовна</t>
  </si>
  <si>
    <t>Лошкарева Юлия Владимировна</t>
  </si>
  <si>
    <t>Панькин Кирилл Николаевич</t>
  </si>
  <si>
    <t>Попов Иван Александрович</t>
  </si>
  <si>
    <t>Ганеева Лариса Михайловна</t>
  </si>
  <si>
    <t>Волков Сергей Владимирович</t>
  </si>
  <si>
    <t>Смирнова Полина Сергеевна</t>
  </si>
  <si>
    <t>Зубанова Вероника Сергеевна</t>
  </si>
  <si>
    <t>Адамов Ярослав Александрович</t>
  </si>
  <si>
    <t>Пасичник Маргарита Владимировна</t>
  </si>
  <si>
    <t>Чеснов Юрий Александрович,                Тюрина Светлана Витальевна</t>
  </si>
  <si>
    <t>Победитель</t>
  </si>
  <si>
    <t>Призёр</t>
  </si>
  <si>
    <t>Победители и призёры школьного этапа ВсОШ по истории, макс. - 70 баллов</t>
  </si>
  <si>
    <t>Победители и призёры школьного этапа ВсОШ по истории, макс. - 80 баллов</t>
  </si>
  <si>
    <t>Победители и призёры школьного этапа ВсОШ по истории, макс. - 100 баллов</t>
  </si>
  <si>
    <t>Победителей и призёров школьного этапа ВсОШ по истории в 9-х классах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</si>
</sst>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P1"/>
    </sheetView>
  </sheetViews>
  <sheetFormatPr defaultColWidth="9.140625" defaultRowHeight="15"/>
  <cols>
    <col min="1" max="1" width="5.28125" style="2" customWidth="1"/>
    <col min="2" max="2" width="8.00390625" style="18" customWidth="1"/>
    <col min="3" max="3" width="35.57421875" style="2" bestFit="1" customWidth="1"/>
    <col min="4" max="11" width="8.57421875" style="2" customWidth="1"/>
    <col min="12" max="12" width="9.8515625" style="2" customWidth="1"/>
    <col min="13" max="13" width="11.8515625" style="2" bestFit="1" customWidth="1"/>
    <col min="14" max="14" width="22.7109375" style="2" customWidth="1"/>
    <col min="15" max="15" width="8.7109375" style="2" bestFit="1" customWidth="1"/>
    <col min="16" max="16" width="34.57421875" style="2" bestFit="1" customWidth="1"/>
    <col min="17" max="16384" width="9.140625" style="2" customWidth="1"/>
  </cols>
  <sheetData>
    <row r="1" spans="1:16" ht="15">
      <c r="A1" s="19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2.25" customHeight="1">
      <c r="A2" s="6" t="s">
        <v>0</v>
      </c>
      <c r="B2" s="1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3</v>
      </c>
      <c r="M2" s="6" t="s">
        <v>4</v>
      </c>
      <c r="N2" s="6" t="s">
        <v>5</v>
      </c>
      <c r="O2" s="6" t="s">
        <v>6</v>
      </c>
      <c r="P2" s="6" t="s">
        <v>7</v>
      </c>
    </row>
    <row r="3" spans="1:16" ht="15">
      <c r="A3" s="1">
        <v>1</v>
      </c>
      <c r="B3" s="1">
        <v>515</v>
      </c>
      <c r="C3" s="12" t="s">
        <v>67</v>
      </c>
      <c r="D3" s="7">
        <v>1</v>
      </c>
      <c r="E3" s="7">
        <v>4</v>
      </c>
      <c r="F3" s="7">
        <v>0</v>
      </c>
      <c r="G3" s="7">
        <v>5</v>
      </c>
      <c r="H3" s="7">
        <v>16</v>
      </c>
      <c r="I3" s="7">
        <v>4</v>
      </c>
      <c r="J3" s="7">
        <v>12</v>
      </c>
      <c r="K3" s="7">
        <v>7</v>
      </c>
      <c r="L3" s="5">
        <f aca="true" t="shared" si="0" ref="L3:L10">SUM(D3:K3)</f>
        <v>49</v>
      </c>
      <c r="M3" s="3" t="s">
        <v>71</v>
      </c>
      <c r="N3" s="11" t="s">
        <v>22</v>
      </c>
      <c r="O3" s="4">
        <v>5</v>
      </c>
      <c r="P3" s="3" t="s">
        <v>57</v>
      </c>
    </row>
    <row r="4" spans="1:16" ht="15">
      <c r="A4" s="1">
        <v>2</v>
      </c>
      <c r="B4" s="1">
        <v>520</v>
      </c>
      <c r="C4" s="11" t="s">
        <v>65</v>
      </c>
      <c r="D4" s="7">
        <v>6</v>
      </c>
      <c r="E4" s="7">
        <v>4</v>
      </c>
      <c r="F4" s="7">
        <v>4</v>
      </c>
      <c r="G4" s="7">
        <v>5</v>
      </c>
      <c r="H4" s="7">
        <v>16</v>
      </c>
      <c r="I4" s="7">
        <v>2</v>
      </c>
      <c r="J4" s="7">
        <v>6</v>
      </c>
      <c r="K4" s="7">
        <v>1</v>
      </c>
      <c r="L4" s="5">
        <f t="shared" si="0"/>
        <v>44</v>
      </c>
      <c r="M4" s="3" t="s">
        <v>72</v>
      </c>
      <c r="N4" s="11" t="s">
        <v>33</v>
      </c>
      <c r="O4" s="4">
        <v>5</v>
      </c>
      <c r="P4" s="3" t="s">
        <v>64</v>
      </c>
    </row>
    <row r="5" spans="1:16" ht="15">
      <c r="A5" s="1">
        <v>3</v>
      </c>
      <c r="B5" s="1">
        <v>559</v>
      </c>
      <c r="C5" s="3" t="s">
        <v>68</v>
      </c>
      <c r="D5" s="7">
        <v>4</v>
      </c>
      <c r="E5" s="7">
        <v>4</v>
      </c>
      <c r="F5" s="7">
        <v>0</v>
      </c>
      <c r="G5" s="7">
        <v>5</v>
      </c>
      <c r="H5" s="7">
        <v>4</v>
      </c>
      <c r="I5" s="7">
        <v>6</v>
      </c>
      <c r="J5" s="7">
        <v>12</v>
      </c>
      <c r="K5" s="7">
        <v>6</v>
      </c>
      <c r="L5" s="5">
        <f t="shared" si="0"/>
        <v>41</v>
      </c>
      <c r="M5" s="3" t="s">
        <v>72</v>
      </c>
      <c r="N5" s="3" t="s">
        <v>29</v>
      </c>
      <c r="O5" s="4">
        <v>5</v>
      </c>
      <c r="P5" s="3" t="s">
        <v>69</v>
      </c>
    </row>
    <row r="6" spans="1:16" ht="15">
      <c r="A6" s="1">
        <v>4</v>
      </c>
      <c r="B6" s="1">
        <v>560</v>
      </c>
      <c r="C6" s="12" t="s">
        <v>66</v>
      </c>
      <c r="D6" s="7">
        <v>2</v>
      </c>
      <c r="E6" s="7">
        <v>3</v>
      </c>
      <c r="F6" s="7">
        <v>0</v>
      </c>
      <c r="G6" s="7">
        <v>5</v>
      </c>
      <c r="H6" s="7">
        <v>8</v>
      </c>
      <c r="I6" s="7">
        <v>2</v>
      </c>
      <c r="J6" s="7">
        <v>12</v>
      </c>
      <c r="K6" s="7">
        <v>8</v>
      </c>
      <c r="L6" s="5">
        <f t="shared" si="0"/>
        <v>40</v>
      </c>
      <c r="M6" s="3" t="s">
        <v>72</v>
      </c>
      <c r="N6" s="11" t="s">
        <v>34</v>
      </c>
      <c r="O6" s="4">
        <v>5</v>
      </c>
      <c r="P6" s="3" t="s">
        <v>51</v>
      </c>
    </row>
    <row r="7" spans="1:16" ht="15">
      <c r="A7" s="1">
        <v>5</v>
      </c>
      <c r="B7" s="1">
        <v>570</v>
      </c>
      <c r="C7" s="12" t="s">
        <v>60</v>
      </c>
      <c r="D7" s="7">
        <v>4</v>
      </c>
      <c r="E7" s="7">
        <v>4</v>
      </c>
      <c r="F7" s="7">
        <v>0</v>
      </c>
      <c r="G7" s="7">
        <v>5</v>
      </c>
      <c r="H7" s="7">
        <v>10</v>
      </c>
      <c r="I7" s="7">
        <v>0</v>
      </c>
      <c r="J7" s="7">
        <v>8</v>
      </c>
      <c r="K7" s="7">
        <v>7</v>
      </c>
      <c r="L7" s="5">
        <f t="shared" si="0"/>
        <v>38</v>
      </c>
      <c r="M7" s="3" t="s">
        <v>72</v>
      </c>
      <c r="N7" s="11" t="s">
        <v>10</v>
      </c>
      <c r="O7" s="4">
        <v>5</v>
      </c>
      <c r="P7" s="3" t="s">
        <v>49</v>
      </c>
    </row>
    <row r="8" spans="1:16" ht="15">
      <c r="A8" s="1">
        <v>6</v>
      </c>
      <c r="B8" s="1">
        <v>568</v>
      </c>
      <c r="C8" s="12" t="s">
        <v>63</v>
      </c>
      <c r="D8" s="7">
        <v>7</v>
      </c>
      <c r="E8" s="7">
        <v>4</v>
      </c>
      <c r="F8" s="7">
        <v>0</v>
      </c>
      <c r="G8" s="7">
        <v>0</v>
      </c>
      <c r="H8" s="7">
        <v>8</v>
      </c>
      <c r="I8" s="7">
        <v>0</v>
      </c>
      <c r="J8" s="7">
        <v>12</v>
      </c>
      <c r="K8" s="7">
        <v>7</v>
      </c>
      <c r="L8" s="5">
        <f t="shared" si="0"/>
        <v>38</v>
      </c>
      <c r="M8" s="3" t="s">
        <v>72</v>
      </c>
      <c r="N8" s="11" t="s">
        <v>10</v>
      </c>
      <c r="O8" s="4">
        <v>5</v>
      </c>
      <c r="P8" s="3" t="s">
        <v>49</v>
      </c>
    </row>
    <row r="9" spans="1:16" ht="15">
      <c r="A9" s="1">
        <v>7</v>
      </c>
      <c r="B9" s="1">
        <v>567</v>
      </c>
      <c r="C9" s="12" t="s">
        <v>61</v>
      </c>
      <c r="D9" s="7">
        <v>6</v>
      </c>
      <c r="E9" s="7">
        <v>4</v>
      </c>
      <c r="F9" s="7">
        <v>0</v>
      </c>
      <c r="G9" s="7">
        <v>0</v>
      </c>
      <c r="H9" s="7">
        <v>8</v>
      </c>
      <c r="I9" s="7">
        <v>0</v>
      </c>
      <c r="J9" s="7">
        <v>12</v>
      </c>
      <c r="K9" s="7">
        <v>5</v>
      </c>
      <c r="L9" s="5">
        <f t="shared" si="0"/>
        <v>35</v>
      </c>
      <c r="M9" s="3" t="s">
        <v>72</v>
      </c>
      <c r="N9" s="11" t="s">
        <v>10</v>
      </c>
      <c r="O9" s="4">
        <v>5</v>
      </c>
      <c r="P9" s="3" t="s">
        <v>49</v>
      </c>
    </row>
    <row r="10" spans="1:16" ht="15">
      <c r="A10" s="1">
        <v>8</v>
      </c>
      <c r="B10" s="1">
        <v>569</v>
      </c>
      <c r="C10" s="12" t="s">
        <v>62</v>
      </c>
      <c r="D10" s="7">
        <v>6</v>
      </c>
      <c r="E10" s="7">
        <v>4</v>
      </c>
      <c r="F10" s="7">
        <v>0</v>
      </c>
      <c r="G10" s="7">
        <v>0</v>
      </c>
      <c r="H10" s="7">
        <v>6</v>
      </c>
      <c r="I10" s="7">
        <v>0</v>
      </c>
      <c r="J10" s="7">
        <v>12</v>
      </c>
      <c r="K10" s="7">
        <v>7</v>
      </c>
      <c r="L10" s="5">
        <f t="shared" si="0"/>
        <v>35</v>
      </c>
      <c r="M10" s="3" t="s">
        <v>72</v>
      </c>
      <c r="N10" s="11" t="s">
        <v>10</v>
      </c>
      <c r="O10" s="4">
        <v>5</v>
      </c>
      <c r="P10" s="3" t="s">
        <v>49</v>
      </c>
    </row>
  </sheetData>
  <sheetProtection formatCells="0" formatColumns="0" formatRows="0" insertColumns="0" insertRows="0" insertHyperlinks="0" deleteColumns="0" deleteRows="0" sort="0" autoFilter="0" pivotTables="0"/>
  <autoFilter ref="A2:P10">
    <sortState ref="A3:P10">
      <sortCondition descending="1" sortBy="value" ref="L3:L10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P1"/>
    </sheetView>
  </sheetViews>
  <sheetFormatPr defaultColWidth="9.140625" defaultRowHeight="15"/>
  <cols>
    <col min="1" max="1" width="5.28125" style="2" customWidth="1"/>
    <col min="2" max="2" width="8.00390625" style="18" customWidth="1"/>
    <col min="3" max="3" width="35.57421875" style="2" bestFit="1" customWidth="1"/>
    <col min="4" max="11" width="8.57421875" style="2" customWidth="1"/>
    <col min="12" max="12" width="9.8515625" style="2" customWidth="1"/>
    <col min="13" max="13" width="11.8515625" style="2" bestFit="1" customWidth="1"/>
    <col min="14" max="14" width="22.7109375" style="2" customWidth="1"/>
    <col min="15" max="15" width="8.7109375" style="2" bestFit="1" customWidth="1"/>
    <col min="16" max="16" width="34.57421875" style="2" bestFit="1" customWidth="1"/>
    <col min="17" max="16384" width="9.140625" style="2" customWidth="1"/>
  </cols>
  <sheetData>
    <row r="1" spans="1:16" ht="15">
      <c r="A1" s="19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2.25" customHeight="1">
      <c r="A2" s="6" t="s">
        <v>0</v>
      </c>
      <c r="B2" s="1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3</v>
      </c>
      <c r="M2" s="6" t="s">
        <v>4</v>
      </c>
      <c r="N2" s="6" t="s">
        <v>5</v>
      </c>
      <c r="O2" s="6" t="s">
        <v>6</v>
      </c>
      <c r="P2" s="6" t="s">
        <v>7</v>
      </c>
    </row>
    <row r="3" spans="1:16" ht="15">
      <c r="A3" s="1">
        <v>1</v>
      </c>
      <c r="B3" s="1">
        <v>616</v>
      </c>
      <c r="C3" s="12" t="s">
        <v>47</v>
      </c>
      <c r="D3" s="3">
        <v>14</v>
      </c>
      <c r="E3" s="3">
        <v>6</v>
      </c>
      <c r="F3" s="3">
        <v>12</v>
      </c>
      <c r="G3" s="3">
        <v>4</v>
      </c>
      <c r="H3" s="3">
        <v>8</v>
      </c>
      <c r="I3" s="3">
        <v>9</v>
      </c>
      <c r="J3" s="3">
        <v>2</v>
      </c>
      <c r="K3" s="3">
        <v>4</v>
      </c>
      <c r="L3" s="5">
        <f>SUM(D3:K3)</f>
        <v>59</v>
      </c>
      <c r="M3" s="3" t="s">
        <v>71</v>
      </c>
      <c r="N3" s="11" t="s">
        <v>9</v>
      </c>
      <c r="O3" s="4">
        <v>6</v>
      </c>
      <c r="P3" s="3" t="s">
        <v>53</v>
      </c>
    </row>
    <row r="4" spans="1:16" ht="15">
      <c r="A4" s="1">
        <v>2</v>
      </c>
      <c r="B4" s="1">
        <v>607</v>
      </c>
      <c r="C4" s="11" t="s">
        <v>46</v>
      </c>
      <c r="D4" s="3">
        <v>14</v>
      </c>
      <c r="E4" s="3">
        <v>10</v>
      </c>
      <c r="F4" s="3">
        <v>8</v>
      </c>
      <c r="G4" s="3">
        <v>4</v>
      </c>
      <c r="H4" s="3">
        <v>8</v>
      </c>
      <c r="I4" s="3">
        <v>7</v>
      </c>
      <c r="J4" s="3">
        <v>5</v>
      </c>
      <c r="K4" s="3">
        <v>2</v>
      </c>
      <c r="L4" s="5">
        <f>SUM(D4:K4)</f>
        <v>58</v>
      </c>
      <c r="M4" s="3" t="s">
        <v>72</v>
      </c>
      <c r="N4" s="11" t="s">
        <v>13</v>
      </c>
      <c r="O4" s="4">
        <v>6</v>
      </c>
      <c r="P4" s="3" t="s">
        <v>54</v>
      </c>
    </row>
    <row r="5" spans="1:16" ht="15">
      <c r="A5" s="1">
        <v>3</v>
      </c>
      <c r="B5" s="1">
        <v>602</v>
      </c>
      <c r="C5" s="9" t="s">
        <v>45</v>
      </c>
      <c r="D5" s="3">
        <v>8</v>
      </c>
      <c r="E5" s="3">
        <v>10</v>
      </c>
      <c r="F5" s="3">
        <v>8</v>
      </c>
      <c r="G5" s="3">
        <v>0</v>
      </c>
      <c r="H5" s="3">
        <v>4</v>
      </c>
      <c r="I5" s="3">
        <v>7</v>
      </c>
      <c r="J5" s="3">
        <v>6</v>
      </c>
      <c r="K5" s="3">
        <v>0</v>
      </c>
      <c r="L5" s="5">
        <f>SUM(D5:K5)</f>
        <v>43</v>
      </c>
      <c r="M5" s="3" t="s">
        <v>72</v>
      </c>
      <c r="N5" s="11" t="s">
        <v>22</v>
      </c>
      <c r="O5" s="4">
        <v>6</v>
      </c>
      <c r="P5" s="3" t="s">
        <v>55</v>
      </c>
    </row>
  </sheetData>
  <sheetProtection formatCells="0" formatColumns="0" formatRows="0" insertColumns="0" insertRows="0" insertHyperlinks="0" deleteColumns="0" deleteRows="0" sort="0" autoFilter="0" pivotTables="0"/>
  <autoFilter ref="A2:P5">
    <sortState ref="A3:P5">
      <sortCondition descending="1" sortBy="value" ref="L3:L5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R1"/>
    </sheetView>
  </sheetViews>
  <sheetFormatPr defaultColWidth="9.140625" defaultRowHeight="15"/>
  <cols>
    <col min="1" max="1" width="5.28125" style="2" customWidth="1"/>
    <col min="2" max="2" width="8.00390625" style="18" customWidth="1"/>
    <col min="3" max="3" width="35.57421875" style="2" bestFit="1" customWidth="1"/>
    <col min="4" max="13" width="8.57421875" style="2" customWidth="1"/>
    <col min="14" max="14" width="9.8515625" style="2" customWidth="1"/>
    <col min="15" max="15" width="11.8515625" style="2" bestFit="1" customWidth="1"/>
    <col min="16" max="16" width="22.7109375" style="2" customWidth="1"/>
    <col min="17" max="17" width="8.7109375" style="2" bestFit="1" customWidth="1"/>
    <col min="18" max="18" width="34.57421875" style="2" bestFit="1" customWidth="1"/>
    <col min="19" max="16384" width="9.140625" style="2" customWidth="1"/>
  </cols>
  <sheetData>
    <row r="1" spans="1:18" ht="15">
      <c r="A1" s="19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2.25" customHeight="1">
      <c r="A2" s="6" t="s">
        <v>0</v>
      </c>
      <c r="B2" s="1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26</v>
      </c>
      <c r="M2" s="13" t="s">
        <v>27</v>
      </c>
      <c r="N2" s="13" t="s">
        <v>3</v>
      </c>
      <c r="O2" s="6" t="s">
        <v>4</v>
      </c>
      <c r="P2" s="6" t="s">
        <v>5</v>
      </c>
      <c r="Q2" s="6" t="s">
        <v>6</v>
      </c>
      <c r="R2" s="6" t="s">
        <v>7</v>
      </c>
    </row>
    <row r="3" spans="1:18" ht="15">
      <c r="A3" s="1">
        <v>1</v>
      </c>
      <c r="B3" s="1">
        <v>723</v>
      </c>
      <c r="C3" s="9" t="s">
        <v>48</v>
      </c>
      <c r="D3" s="6">
        <v>3</v>
      </c>
      <c r="E3" s="6">
        <v>5</v>
      </c>
      <c r="F3" s="6">
        <v>4</v>
      </c>
      <c r="G3" s="6">
        <v>0</v>
      </c>
      <c r="H3" s="6">
        <v>0</v>
      </c>
      <c r="I3" s="6">
        <v>3</v>
      </c>
      <c r="J3" s="6">
        <v>6</v>
      </c>
      <c r="K3" s="6">
        <v>8</v>
      </c>
      <c r="L3" s="6">
        <v>5</v>
      </c>
      <c r="M3" s="6">
        <v>1</v>
      </c>
      <c r="N3" s="5">
        <f>SUM(D3:M3)</f>
        <v>35</v>
      </c>
      <c r="O3" s="3" t="s">
        <v>71</v>
      </c>
      <c r="P3" s="11" t="s">
        <v>22</v>
      </c>
      <c r="Q3" s="4">
        <v>7</v>
      </c>
      <c r="R3" s="3" t="s">
        <v>57</v>
      </c>
    </row>
  </sheetData>
  <sheetProtection formatCells="0" formatColumns="0" formatRows="0" insertColumns="0" insertRows="0" insertHyperlinks="0" deleteColumns="0" deleteRows="0" sort="0" autoFilter="0" pivotTables="0"/>
  <autoFilter ref="A2:R3">
    <sortState ref="A3:R3">
      <sortCondition descending="1" sortBy="value" ref="L3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R1"/>
    </sheetView>
  </sheetViews>
  <sheetFormatPr defaultColWidth="9.140625" defaultRowHeight="15"/>
  <cols>
    <col min="1" max="1" width="5.28125" style="2" customWidth="1"/>
    <col min="2" max="2" width="8.00390625" style="18" customWidth="1"/>
    <col min="3" max="3" width="35.57421875" style="2" bestFit="1" customWidth="1"/>
    <col min="4" max="13" width="8.57421875" style="2" customWidth="1"/>
    <col min="14" max="14" width="9.8515625" style="2" customWidth="1"/>
    <col min="15" max="15" width="11.8515625" style="2" bestFit="1" customWidth="1"/>
    <col min="16" max="16" width="22.7109375" style="2" customWidth="1"/>
    <col min="17" max="17" width="8.7109375" style="2" bestFit="1" customWidth="1"/>
    <col min="18" max="18" width="34.57421875" style="2" bestFit="1" customWidth="1"/>
    <col min="19" max="16384" width="9.140625" style="2" customWidth="1"/>
  </cols>
  <sheetData>
    <row r="1" spans="1:18" ht="15">
      <c r="A1" s="19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2.25" customHeight="1">
      <c r="A2" s="6" t="s">
        <v>0</v>
      </c>
      <c r="B2" s="1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26</v>
      </c>
      <c r="M2" s="13" t="s">
        <v>27</v>
      </c>
      <c r="N2" s="13" t="s">
        <v>3</v>
      </c>
      <c r="O2" s="6" t="s">
        <v>4</v>
      </c>
      <c r="P2" s="6" t="s">
        <v>5</v>
      </c>
      <c r="Q2" s="6" t="s">
        <v>6</v>
      </c>
      <c r="R2" s="6" t="s">
        <v>7</v>
      </c>
    </row>
    <row r="3" spans="1:18" ht="15">
      <c r="A3" s="1">
        <v>1</v>
      </c>
      <c r="B3" s="1">
        <v>804</v>
      </c>
      <c r="C3" s="10" t="s">
        <v>44</v>
      </c>
      <c r="D3" s="6">
        <v>4</v>
      </c>
      <c r="E3" s="6">
        <v>8</v>
      </c>
      <c r="F3" s="6">
        <v>6</v>
      </c>
      <c r="G3" s="6">
        <v>6</v>
      </c>
      <c r="H3" s="6">
        <v>3</v>
      </c>
      <c r="I3" s="6">
        <v>3</v>
      </c>
      <c r="J3" s="6">
        <v>8</v>
      </c>
      <c r="K3" s="6">
        <v>1</v>
      </c>
      <c r="L3" s="6">
        <v>10</v>
      </c>
      <c r="M3" s="6">
        <v>6</v>
      </c>
      <c r="N3" s="5">
        <f aca="true" t="shared" si="0" ref="N3:N12">SUM(D3:M3)</f>
        <v>55</v>
      </c>
      <c r="O3" s="3" t="s">
        <v>71</v>
      </c>
      <c r="P3" s="11" t="s">
        <v>29</v>
      </c>
      <c r="Q3" s="4">
        <v>8</v>
      </c>
      <c r="R3" s="3" t="s">
        <v>52</v>
      </c>
    </row>
    <row r="4" spans="1:18" ht="15">
      <c r="A4" s="1">
        <v>2</v>
      </c>
      <c r="B4" s="1">
        <v>840</v>
      </c>
      <c r="C4" s="16" t="s">
        <v>39</v>
      </c>
      <c r="D4" s="6">
        <v>5</v>
      </c>
      <c r="E4" s="6">
        <v>7</v>
      </c>
      <c r="F4" s="6">
        <v>4</v>
      </c>
      <c r="G4" s="6">
        <v>3</v>
      </c>
      <c r="H4" s="6">
        <v>0</v>
      </c>
      <c r="I4" s="6">
        <v>5</v>
      </c>
      <c r="J4" s="6">
        <v>10</v>
      </c>
      <c r="K4" s="6">
        <v>6</v>
      </c>
      <c r="L4" s="6">
        <v>4</v>
      </c>
      <c r="M4" s="6">
        <v>6</v>
      </c>
      <c r="N4" s="5">
        <f t="shared" si="0"/>
        <v>50</v>
      </c>
      <c r="O4" s="3" t="s">
        <v>72</v>
      </c>
      <c r="P4" s="11" t="s">
        <v>10</v>
      </c>
      <c r="Q4" s="4">
        <v>8</v>
      </c>
      <c r="R4" s="3" t="s">
        <v>56</v>
      </c>
    </row>
    <row r="5" spans="1:18" ht="15">
      <c r="A5" s="1">
        <v>3</v>
      </c>
      <c r="B5" s="1">
        <v>803</v>
      </c>
      <c r="C5" s="10" t="s">
        <v>43</v>
      </c>
      <c r="D5" s="6">
        <v>4</v>
      </c>
      <c r="E5" s="6">
        <v>7</v>
      </c>
      <c r="F5" s="6">
        <v>4</v>
      </c>
      <c r="G5" s="6">
        <v>0</v>
      </c>
      <c r="H5" s="6">
        <v>3</v>
      </c>
      <c r="I5" s="6">
        <v>3</v>
      </c>
      <c r="J5" s="6">
        <v>8</v>
      </c>
      <c r="K5" s="6">
        <v>2</v>
      </c>
      <c r="L5" s="6">
        <v>10</v>
      </c>
      <c r="M5" s="6">
        <v>4</v>
      </c>
      <c r="N5" s="5">
        <f t="shared" si="0"/>
        <v>45</v>
      </c>
      <c r="O5" s="3" t="s">
        <v>72</v>
      </c>
      <c r="P5" s="11" t="s">
        <v>29</v>
      </c>
      <c r="Q5" s="4">
        <v>8</v>
      </c>
      <c r="R5" s="3" t="s">
        <v>52</v>
      </c>
    </row>
    <row r="6" spans="1:18" ht="15">
      <c r="A6" s="1">
        <v>4</v>
      </c>
      <c r="B6" s="1">
        <v>832</v>
      </c>
      <c r="C6" s="15" t="s">
        <v>36</v>
      </c>
      <c r="D6" s="6">
        <v>6</v>
      </c>
      <c r="E6" s="6">
        <v>7</v>
      </c>
      <c r="F6" s="6">
        <v>2</v>
      </c>
      <c r="G6" s="6">
        <v>6</v>
      </c>
      <c r="H6" s="6">
        <v>0</v>
      </c>
      <c r="I6" s="6">
        <v>5</v>
      </c>
      <c r="J6" s="6">
        <v>6</v>
      </c>
      <c r="K6" s="6">
        <v>8</v>
      </c>
      <c r="L6" s="6">
        <v>1</v>
      </c>
      <c r="M6" s="6">
        <v>1</v>
      </c>
      <c r="N6" s="5">
        <f t="shared" si="0"/>
        <v>42</v>
      </c>
      <c r="O6" s="3" t="s">
        <v>72</v>
      </c>
      <c r="P6" s="11" t="s">
        <v>10</v>
      </c>
      <c r="Q6" s="4">
        <v>8</v>
      </c>
      <c r="R6" s="3" t="s">
        <v>56</v>
      </c>
    </row>
    <row r="7" spans="1:18" ht="15">
      <c r="A7" s="1">
        <v>5</v>
      </c>
      <c r="B7" s="1">
        <v>825</v>
      </c>
      <c r="C7" s="12" t="s">
        <v>40</v>
      </c>
      <c r="D7" s="6">
        <v>5</v>
      </c>
      <c r="E7" s="6">
        <v>8</v>
      </c>
      <c r="F7" s="6">
        <v>4</v>
      </c>
      <c r="G7" s="6">
        <v>0</v>
      </c>
      <c r="H7" s="6">
        <v>3</v>
      </c>
      <c r="I7" s="6">
        <v>3</v>
      </c>
      <c r="J7" s="6">
        <v>8</v>
      </c>
      <c r="K7" s="6">
        <v>0</v>
      </c>
      <c r="L7" s="6">
        <v>8</v>
      </c>
      <c r="M7" s="6">
        <v>2</v>
      </c>
      <c r="N7" s="5">
        <f t="shared" si="0"/>
        <v>41</v>
      </c>
      <c r="O7" s="3" t="s">
        <v>72</v>
      </c>
      <c r="P7" s="11" t="s">
        <v>13</v>
      </c>
      <c r="Q7" s="4">
        <v>8</v>
      </c>
      <c r="R7" s="3" t="s">
        <v>54</v>
      </c>
    </row>
    <row r="8" spans="1:18" ht="15">
      <c r="A8" s="1">
        <v>6</v>
      </c>
      <c r="B8" s="1">
        <v>839</v>
      </c>
      <c r="C8" s="15" t="s">
        <v>38</v>
      </c>
      <c r="D8" s="6">
        <v>1</v>
      </c>
      <c r="E8" s="6">
        <v>8</v>
      </c>
      <c r="F8" s="6">
        <v>4</v>
      </c>
      <c r="G8" s="6">
        <v>6</v>
      </c>
      <c r="H8" s="6">
        <v>0</v>
      </c>
      <c r="I8" s="6">
        <v>3</v>
      </c>
      <c r="J8" s="6">
        <v>6</v>
      </c>
      <c r="K8" s="6">
        <v>8</v>
      </c>
      <c r="L8" s="6">
        <v>0</v>
      </c>
      <c r="M8" s="6">
        <v>5</v>
      </c>
      <c r="N8" s="5">
        <f t="shared" si="0"/>
        <v>41</v>
      </c>
      <c r="O8" s="3" t="s">
        <v>72</v>
      </c>
      <c r="P8" s="11" t="s">
        <v>10</v>
      </c>
      <c r="Q8" s="4">
        <v>8</v>
      </c>
      <c r="R8" s="3" t="s">
        <v>56</v>
      </c>
    </row>
    <row r="9" spans="1:18" ht="15">
      <c r="A9" s="1">
        <v>7</v>
      </c>
      <c r="B9" s="1">
        <v>827</v>
      </c>
      <c r="C9" s="11" t="s">
        <v>41</v>
      </c>
      <c r="D9" s="6">
        <v>4</v>
      </c>
      <c r="E9" s="6">
        <v>8</v>
      </c>
      <c r="F9" s="6">
        <v>4</v>
      </c>
      <c r="G9" s="6">
        <v>3</v>
      </c>
      <c r="H9" s="6">
        <v>0</v>
      </c>
      <c r="I9" s="6">
        <v>3</v>
      </c>
      <c r="J9" s="6">
        <v>2</v>
      </c>
      <c r="K9" s="6">
        <v>4</v>
      </c>
      <c r="L9" s="6">
        <v>8</v>
      </c>
      <c r="M9" s="6">
        <v>4</v>
      </c>
      <c r="N9" s="5">
        <f t="shared" si="0"/>
        <v>40</v>
      </c>
      <c r="O9" s="3" t="s">
        <v>72</v>
      </c>
      <c r="P9" s="11" t="s">
        <v>13</v>
      </c>
      <c r="Q9" s="4">
        <v>8</v>
      </c>
      <c r="R9" s="3" t="s">
        <v>54</v>
      </c>
    </row>
    <row r="10" spans="1:18" ht="15">
      <c r="A10" s="1">
        <v>8</v>
      </c>
      <c r="B10" s="1">
        <v>807</v>
      </c>
      <c r="C10" s="8" t="s">
        <v>35</v>
      </c>
      <c r="D10" s="6">
        <v>5</v>
      </c>
      <c r="E10" s="6">
        <v>7</v>
      </c>
      <c r="F10" s="6">
        <v>3</v>
      </c>
      <c r="G10" s="6">
        <v>0</v>
      </c>
      <c r="H10" s="6">
        <v>0</v>
      </c>
      <c r="I10" s="6">
        <v>5</v>
      </c>
      <c r="J10" s="6">
        <v>6</v>
      </c>
      <c r="K10" s="6">
        <v>0</v>
      </c>
      <c r="L10" s="6">
        <v>10</v>
      </c>
      <c r="M10" s="6">
        <v>2</v>
      </c>
      <c r="N10" s="5">
        <f t="shared" si="0"/>
        <v>38</v>
      </c>
      <c r="O10" s="1" t="s">
        <v>72</v>
      </c>
      <c r="P10" s="11" t="s">
        <v>8</v>
      </c>
      <c r="Q10" s="4">
        <v>8</v>
      </c>
      <c r="R10" s="3" t="s">
        <v>59</v>
      </c>
    </row>
    <row r="11" spans="1:18" ht="15">
      <c r="A11" s="1">
        <v>9</v>
      </c>
      <c r="B11" s="1">
        <v>835</v>
      </c>
      <c r="C11" s="15" t="s">
        <v>37</v>
      </c>
      <c r="D11" s="6">
        <v>6</v>
      </c>
      <c r="E11" s="6">
        <v>7</v>
      </c>
      <c r="F11" s="6">
        <v>2</v>
      </c>
      <c r="G11" s="6">
        <v>3</v>
      </c>
      <c r="H11" s="6">
        <v>0</v>
      </c>
      <c r="I11" s="6">
        <v>5</v>
      </c>
      <c r="J11" s="6">
        <v>8</v>
      </c>
      <c r="K11" s="6">
        <v>2</v>
      </c>
      <c r="L11" s="6">
        <v>2</v>
      </c>
      <c r="M11" s="6">
        <v>0</v>
      </c>
      <c r="N11" s="5">
        <f t="shared" si="0"/>
        <v>35</v>
      </c>
      <c r="O11" s="3" t="s">
        <v>72</v>
      </c>
      <c r="P11" s="11" t="s">
        <v>10</v>
      </c>
      <c r="Q11" s="4">
        <v>8</v>
      </c>
      <c r="R11" s="3" t="s">
        <v>56</v>
      </c>
    </row>
    <row r="12" spans="1:18" ht="15.75" customHeight="1">
      <c r="A12" s="1">
        <v>10</v>
      </c>
      <c r="B12" s="1">
        <v>822</v>
      </c>
      <c r="C12" s="11" t="s">
        <v>42</v>
      </c>
      <c r="D12" s="6">
        <v>2</v>
      </c>
      <c r="E12" s="6">
        <v>10</v>
      </c>
      <c r="F12" s="6">
        <v>0</v>
      </c>
      <c r="G12" s="6">
        <v>0</v>
      </c>
      <c r="H12" s="6">
        <v>0</v>
      </c>
      <c r="I12" s="6">
        <v>3</v>
      </c>
      <c r="J12" s="6">
        <v>8</v>
      </c>
      <c r="K12" s="6">
        <v>2</v>
      </c>
      <c r="L12" s="6">
        <v>10</v>
      </c>
      <c r="M12" s="6">
        <v>0</v>
      </c>
      <c r="N12" s="5">
        <f t="shared" si="0"/>
        <v>35</v>
      </c>
      <c r="O12" s="3" t="s">
        <v>72</v>
      </c>
      <c r="P12" s="11" t="s">
        <v>23</v>
      </c>
      <c r="Q12" s="4">
        <v>8</v>
      </c>
      <c r="R12" s="3" t="s">
        <v>58</v>
      </c>
    </row>
  </sheetData>
  <sheetProtection formatCells="0" formatColumns="0" formatRows="0" insertColumns="0" insertRows="0" insertHyperlinks="0" deleteColumns="0" deleteRows="0" sort="0" autoFilter="0" pivotTables="0"/>
  <autoFilter ref="A2:R12">
    <sortState ref="A3:R12">
      <sortCondition descending="1" sortBy="value" ref="L3:L12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5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5.28125" style="2" customWidth="1"/>
    <col min="2" max="2" width="8.00390625" style="18" customWidth="1"/>
    <col min="3" max="3" width="35.57421875" style="2" bestFit="1" customWidth="1"/>
    <col min="4" max="11" width="9.421875" style="14" customWidth="1"/>
    <col min="12" max="12" width="9.00390625" style="14" customWidth="1"/>
    <col min="13" max="13" width="12.140625" style="2" customWidth="1"/>
    <col min="14" max="14" width="11.8515625" style="2" bestFit="1" customWidth="1"/>
    <col min="15" max="15" width="22.7109375" style="2" customWidth="1"/>
    <col min="16" max="16" width="8.7109375" style="2" bestFit="1" customWidth="1"/>
    <col min="17" max="17" width="34.421875" style="2" customWidth="1"/>
    <col min="18" max="18" width="9.140625" style="2" hidden="1" customWidth="1"/>
    <col min="19" max="16384" width="9.140625" style="2" customWidth="1"/>
  </cols>
  <sheetData>
    <row r="1" spans="1:18" ht="15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S1"/>
    </sheetView>
  </sheetViews>
  <sheetFormatPr defaultColWidth="9.140625" defaultRowHeight="15"/>
  <cols>
    <col min="1" max="1" width="5.28125" style="2" customWidth="1"/>
    <col min="2" max="2" width="8.00390625" style="2" customWidth="1"/>
    <col min="3" max="3" width="37.140625" style="2" bestFit="1" customWidth="1"/>
    <col min="4" max="14" width="8.421875" style="2" customWidth="1"/>
    <col min="15" max="15" width="11.28125" style="2" customWidth="1"/>
    <col min="16" max="16" width="15.421875" style="2" customWidth="1"/>
    <col min="17" max="17" width="29.57421875" style="2" customWidth="1"/>
    <col min="18" max="18" width="9.140625" style="2" customWidth="1"/>
    <col min="19" max="19" width="37.28125" style="2" customWidth="1"/>
    <col min="20" max="16384" width="9.140625" style="2" customWidth="1"/>
  </cols>
  <sheetData>
    <row r="1" spans="1:19" ht="15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29.25" customHeight="1">
      <c r="A2" s="6" t="s">
        <v>0</v>
      </c>
      <c r="B2" s="6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26</v>
      </c>
      <c r="M2" s="13" t="s">
        <v>27</v>
      </c>
      <c r="N2" s="13" t="s">
        <v>28</v>
      </c>
      <c r="O2" s="13" t="s">
        <v>3</v>
      </c>
      <c r="P2" s="6" t="s">
        <v>4</v>
      </c>
      <c r="Q2" s="6" t="s">
        <v>5</v>
      </c>
      <c r="R2" s="6" t="s">
        <v>6</v>
      </c>
      <c r="S2" s="6" t="s">
        <v>7</v>
      </c>
    </row>
    <row r="3" spans="1:19" ht="15">
      <c r="A3" s="1">
        <v>1</v>
      </c>
      <c r="B3" s="6">
        <v>1003</v>
      </c>
      <c r="C3" s="8" t="s">
        <v>30</v>
      </c>
      <c r="D3" s="7">
        <v>8</v>
      </c>
      <c r="E3" s="7">
        <v>8</v>
      </c>
      <c r="F3" s="7">
        <v>4</v>
      </c>
      <c r="G3" s="7">
        <v>2</v>
      </c>
      <c r="H3" s="7">
        <v>1</v>
      </c>
      <c r="I3" s="7">
        <v>5</v>
      </c>
      <c r="J3" s="7">
        <v>2</v>
      </c>
      <c r="K3" s="7">
        <v>16</v>
      </c>
      <c r="L3" s="7">
        <v>10</v>
      </c>
      <c r="M3" s="7">
        <v>11</v>
      </c>
      <c r="N3" s="7">
        <v>8</v>
      </c>
      <c r="O3" s="5">
        <f>SUM(D3:N3)</f>
        <v>75</v>
      </c>
      <c r="P3" s="1" t="s">
        <v>71</v>
      </c>
      <c r="Q3" s="11" t="s">
        <v>8</v>
      </c>
      <c r="R3" s="4">
        <v>10</v>
      </c>
      <c r="S3" s="3" t="s">
        <v>59</v>
      </c>
    </row>
    <row r="4" spans="1:19" ht="15">
      <c r="A4" s="1">
        <v>2</v>
      </c>
      <c r="B4" s="6">
        <v>1007</v>
      </c>
      <c r="C4" s="12" t="s">
        <v>32</v>
      </c>
      <c r="D4" s="3">
        <v>4</v>
      </c>
      <c r="E4" s="3">
        <v>10</v>
      </c>
      <c r="F4" s="3">
        <v>3</v>
      </c>
      <c r="G4" s="3">
        <v>2</v>
      </c>
      <c r="H4" s="3">
        <v>0</v>
      </c>
      <c r="I4" s="3">
        <v>0</v>
      </c>
      <c r="J4" s="3">
        <v>1</v>
      </c>
      <c r="K4" s="3">
        <v>16</v>
      </c>
      <c r="L4" s="3">
        <v>10</v>
      </c>
      <c r="M4" s="3">
        <v>11</v>
      </c>
      <c r="N4" s="3">
        <v>10</v>
      </c>
      <c r="O4" s="5">
        <f>SUM(D4:N4)</f>
        <v>67</v>
      </c>
      <c r="P4" s="3" t="s">
        <v>72</v>
      </c>
      <c r="Q4" s="11" t="s">
        <v>23</v>
      </c>
      <c r="R4" s="4">
        <v>10</v>
      </c>
      <c r="S4" s="3" t="s">
        <v>58</v>
      </c>
    </row>
    <row r="5" spans="1:19" ht="15">
      <c r="A5" s="1">
        <v>3</v>
      </c>
      <c r="B5" s="6">
        <v>1023</v>
      </c>
      <c r="C5" s="11" t="s">
        <v>31</v>
      </c>
      <c r="D5" s="7">
        <v>2</v>
      </c>
      <c r="E5" s="7">
        <v>10</v>
      </c>
      <c r="F5" s="7">
        <v>0</v>
      </c>
      <c r="G5" s="7">
        <v>0</v>
      </c>
      <c r="H5" s="7">
        <v>2</v>
      </c>
      <c r="I5" s="7">
        <v>5</v>
      </c>
      <c r="J5" s="7">
        <v>1</v>
      </c>
      <c r="K5" s="7">
        <v>14</v>
      </c>
      <c r="L5" s="7">
        <v>7</v>
      </c>
      <c r="M5" s="7">
        <v>9</v>
      </c>
      <c r="N5" s="7">
        <v>6</v>
      </c>
      <c r="O5" s="5">
        <f>SUM(D5:N5)</f>
        <v>56</v>
      </c>
      <c r="P5" s="1" t="s">
        <v>72</v>
      </c>
      <c r="Q5" s="11" t="s">
        <v>12</v>
      </c>
      <c r="R5" s="4">
        <v>10</v>
      </c>
      <c r="S5" s="3" t="s">
        <v>50</v>
      </c>
    </row>
    <row r="6" spans="1:19" ht="15">
      <c r="A6" s="1">
        <v>4</v>
      </c>
      <c r="B6" s="6">
        <v>1026</v>
      </c>
      <c r="C6" s="11" t="s">
        <v>11</v>
      </c>
      <c r="D6" s="7">
        <v>4</v>
      </c>
      <c r="E6" s="7">
        <v>6</v>
      </c>
      <c r="F6" s="7">
        <v>1</v>
      </c>
      <c r="G6" s="7">
        <v>0</v>
      </c>
      <c r="H6" s="7">
        <v>3</v>
      </c>
      <c r="I6" s="7">
        <v>5</v>
      </c>
      <c r="J6" s="7">
        <v>1</v>
      </c>
      <c r="K6" s="7">
        <v>8</v>
      </c>
      <c r="L6" s="7">
        <v>8</v>
      </c>
      <c r="M6" s="7">
        <v>7</v>
      </c>
      <c r="N6" s="7">
        <v>8</v>
      </c>
      <c r="O6" s="5">
        <f>SUM(D6:N6)</f>
        <v>51</v>
      </c>
      <c r="P6" s="1" t="s">
        <v>72</v>
      </c>
      <c r="Q6" s="11" t="s">
        <v>10</v>
      </c>
      <c r="R6" s="4">
        <v>10</v>
      </c>
      <c r="S6" s="3" t="s">
        <v>56</v>
      </c>
    </row>
  </sheetData>
  <sheetProtection formatCells="0" formatColumns="0" formatRows="0" insertColumns="0" insertRows="0" insertHyperlinks="0" deleteColumns="0" deleteRows="0" sort="0" autoFilter="0" pivotTables="0"/>
  <autoFilter ref="A2:S6">
    <sortState ref="A3:S6">
      <sortCondition descending="1" sortBy="value" ref="O3:O6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S1"/>
    </sheetView>
  </sheetViews>
  <sheetFormatPr defaultColWidth="9.140625" defaultRowHeight="15"/>
  <cols>
    <col min="1" max="1" width="4.28125" style="2" customWidth="1"/>
    <col min="2" max="2" width="6.28125" style="2" customWidth="1"/>
    <col min="3" max="3" width="34.421875" style="2" customWidth="1"/>
    <col min="4" max="14" width="9.140625" style="14" customWidth="1"/>
    <col min="15" max="15" width="11.28125" style="2" customWidth="1"/>
    <col min="16" max="16" width="12.00390625" style="2" bestFit="1" customWidth="1"/>
    <col min="17" max="17" width="29.57421875" style="2" customWidth="1"/>
    <col min="18" max="18" width="9.140625" style="2" customWidth="1"/>
    <col min="19" max="19" width="36.7109375" style="2" customWidth="1"/>
    <col min="20" max="16384" width="9.140625" style="2" customWidth="1"/>
  </cols>
  <sheetData>
    <row r="1" spans="1:19" ht="15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30.75" customHeight="1">
      <c r="A2" s="6" t="s">
        <v>0</v>
      </c>
      <c r="B2" s="6" t="s">
        <v>1</v>
      </c>
      <c r="C2" s="6" t="s">
        <v>2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26</v>
      </c>
      <c r="M2" s="13" t="s">
        <v>27</v>
      </c>
      <c r="N2" s="13" t="s">
        <v>28</v>
      </c>
      <c r="O2" s="13" t="s">
        <v>3</v>
      </c>
      <c r="P2" s="6" t="s">
        <v>4</v>
      </c>
      <c r="Q2" s="6" t="s">
        <v>5</v>
      </c>
      <c r="R2" s="6" t="s">
        <v>6</v>
      </c>
      <c r="S2" s="6" t="s">
        <v>7</v>
      </c>
    </row>
    <row r="3" spans="1:19" ht="15">
      <c r="A3" s="1">
        <v>1</v>
      </c>
      <c r="B3" s="7">
        <v>1115</v>
      </c>
      <c r="C3" s="11" t="s">
        <v>25</v>
      </c>
      <c r="D3" s="6">
        <v>8</v>
      </c>
      <c r="E3" s="6">
        <v>6</v>
      </c>
      <c r="F3" s="6">
        <v>4</v>
      </c>
      <c r="G3" s="6">
        <v>1</v>
      </c>
      <c r="H3" s="6">
        <v>2</v>
      </c>
      <c r="I3" s="6">
        <v>5</v>
      </c>
      <c r="J3" s="6">
        <v>2</v>
      </c>
      <c r="K3" s="6">
        <v>16</v>
      </c>
      <c r="L3" s="6">
        <v>8</v>
      </c>
      <c r="M3" s="6">
        <v>11</v>
      </c>
      <c r="N3" s="6">
        <v>14</v>
      </c>
      <c r="O3" s="5">
        <f>SUM(D3:N3)</f>
        <v>77</v>
      </c>
      <c r="P3" s="1" t="s">
        <v>71</v>
      </c>
      <c r="Q3" s="11" t="s">
        <v>10</v>
      </c>
      <c r="R3" s="4">
        <v>11</v>
      </c>
      <c r="S3" s="3" t="s">
        <v>49</v>
      </c>
    </row>
    <row r="4" spans="1:19" ht="30">
      <c r="A4" s="1">
        <v>2</v>
      </c>
      <c r="B4" s="7">
        <v>1116</v>
      </c>
      <c r="C4" s="11" t="s">
        <v>24</v>
      </c>
      <c r="D4" s="6">
        <v>6</v>
      </c>
      <c r="E4" s="6">
        <v>10</v>
      </c>
      <c r="F4" s="6">
        <v>2</v>
      </c>
      <c r="G4" s="6">
        <v>1</v>
      </c>
      <c r="H4" s="6">
        <v>1</v>
      </c>
      <c r="I4" s="6">
        <v>0</v>
      </c>
      <c r="J4" s="6">
        <v>2</v>
      </c>
      <c r="K4" s="6">
        <v>13</v>
      </c>
      <c r="L4" s="6">
        <v>8</v>
      </c>
      <c r="M4" s="6">
        <v>10</v>
      </c>
      <c r="N4" s="6">
        <v>14</v>
      </c>
      <c r="O4" s="5">
        <f>SUM(D4:N4)</f>
        <v>67</v>
      </c>
      <c r="P4" s="1" t="s">
        <v>72</v>
      </c>
      <c r="Q4" s="11" t="s">
        <v>10</v>
      </c>
      <c r="R4" s="4">
        <v>11</v>
      </c>
      <c r="S4" s="17" t="s">
        <v>70</v>
      </c>
    </row>
  </sheetData>
  <sheetProtection formatCells="0" formatColumns="0" formatRows="0" insertColumns="0" insertRows="0" insertHyperlinks="0" deleteColumns="0" deleteRows="0" sort="0" autoFilter="0" pivotTables="0"/>
  <autoFilter ref="A2:S4">
    <sortState ref="A3:S4">
      <sortCondition descending="1" sortBy="value" ref="O3:O4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2020-10-12T09:23:08Z</dcterms:modified>
  <cp:category/>
  <cp:version/>
  <cp:contentType/>
  <cp:contentStatus/>
</cp:coreProperties>
</file>